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minimized="1" xWindow="0" yWindow="0" windowWidth="19035" windowHeight="9210"/>
  </bookViews>
  <sheets>
    <sheet name="Exercise 2.3" sheetId="1" r:id="rId1"/>
  </sheets>
  <definedNames>
    <definedName name="param_extinc" localSheetId="0" hidden="1">0.5</definedName>
    <definedName name="param_iisbnd" localSheetId="0" hidden="1">0</definedName>
    <definedName name="param_nsfeas" localSheetId="0" hidden="1">0</definedName>
    <definedName name="solver_adj" localSheetId="0" hidden="1">'Exercise 2.3'!$B$14:$K$14</definedName>
    <definedName name="solver_adj_ob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vg" localSheetId="0" hidden="1">0.0001</definedName>
    <definedName name="solver_dia" localSheetId="0" hidden="1">5</definedName>
    <definedName name="solver_drv" localSheetId="0" hidden="1">2</definedName>
    <definedName name="solver_eng" localSheetId="0" hidden="1">3</definedName>
    <definedName name="solver_est" localSheetId="0" hidden="1">1</definedName>
    <definedName name="solver_fns" localSheetId="0" hidden="1">0</definedName>
    <definedName name="solver_iao" localSheetId="0" hidden="1">0</definedName>
    <definedName name="solver_int" localSheetId="0" hidden="1">0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egacy" localSheetId="0" hidden="1">1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1" localSheetId="0" hidden="1">'Exercise 2.3'!$B$14:$K$14</definedName>
    <definedName name="solver_lhs2" localSheetId="0" hidden="1">'Exercise 2.3'!$Q$4</definedName>
    <definedName name="solver_lhs3" localSheetId="0" hidden="1">'Exercise 2.3'!#REF!</definedName>
    <definedName name="solver_lhs4" localSheetId="0" hidden="1">'Exercise 2.3'!#REF!</definedName>
    <definedName name="solver_lin" localSheetId="0" hidden="1">2</definedName>
    <definedName name="solver_loc" localSheetId="0" hidden="1">4</definedName>
    <definedName name="solver_mda" localSheetId="0" hidden="1">4</definedName>
    <definedName name="solver_mdlsearch" localSheetId="0" hidden="1">1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tr" localSheetId="0" hidden="1">0</definedName>
    <definedName name="solver_ntri" hidden="1">1000</definedName>
    <definedName name="solver_num" localSheetId="0" hidden="1">2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'Exercise 2.3'!$Q$6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co1" localSheetId="0" hidden="1">0</definedName>
    <definedName name="solver_reco2" localSheetId="0" hidden="1">0</definedName>
    <definedName name="solver_reco3" localSheetId="0" hidden="1">0</definedName>
    <definedName name="solver_reco4" localSheetId="0" hidden="1">0</definedName>
    <definedName name="solver_rel1" localSheetId="0" hidden="1">5</definedName>
    <definedName name="solver_rel2" localSheetId="0" hidden="1">2</definedName>
    <definedName name="solver_rel3" localSheetId="0" hidden="1">3</definedName>
    <definedName name="solver_rel4" localSheetId="0" hidden="1">3</definedName>
    <definedName name="solver_rep" localSheetId="0" hidden="1">0</definedName>
    <definedName name="solver_rhs1" localSheetId="0" hidden="1">binary</definedName>
    <definedName name="solver_rhs2" localSheetId="0" hidden="1">'Exercise 2.3'!$L$15</definedName>
    <definedName name="solver_rhs3" localSheetId="0" hidden="1">1</definedName>
    <definedName name="solver_rhs4" localSheetId="0" hidden="1">1</definedName>
    <definedName name="solver_rlx" localSheetId="0" hidden="1">2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v" localSheetId="0" hidden="1">1</definedName>
    <definedName name="solver_scl" localSheetId="0" hidden="1">2</definedName>
    <definedName name="solver_seed" hidden="1">0</definedName>
    <definedName name="solver_sel" localSheetId="0" hidden="1">1</definedName>
    <definedName name="solver_sho" localSheetId="0" hidden="1">2</definedName>
    <definedName name="solver_slv" localSheetId="0" hidden="1">0</definedName>
    <definedName name="solver_slvu" localSheetId="0" hidden="1">0</definedName>
    <definedName name="solver_spid" localSheetId="0" hidden="1">" "</definedName>
    <definedName name="solver_srvr" localSheetId="0" hidden="1">" "</definedName>
    <definedName name="solver_ssz" localSheetId="0" hidden="1">0</definedName>
    <definedName name="solver_tim" localSheetId="0" hidden="1">2147483647</definedName>
    <definedName name="solver_tol" localSheetId="0" hidden="1">0</definedName>
    <definedName name="solver_typ" localSheetId="0" hidden="1">1</definedName>
    <definedName name="solver_umod" localSheetId="0" hidden="1">1</definedName>
    <definedName name="solver_urs" localSheetId="0" hidden="1">0</definedName>
    <definedName name="solver_userid" localSheetId="0" hidden="1">"126250 (1)"</definedName>
    <definedName name="solver_val" localSheetId="0" hidden="1">0</definedName>
    <definedName name="solver_var" localSheetId="0" hidden="1">" "</definedName>
    <definedName name="solver_ver" localSheetId="0" hidden="1">3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J27" i="1" s="1"/>
  <c r="B26" i="1"/>
  <c r="C26" i="1" s="1"/>
  <c r="B25" i="1"/>
  <c r="H25" i="1" s="1"/>
  <c r="B24" i="1"/>
  <c r="E24" i="1" s="1"/>
  <c r="B23" i="1"/>
  <c r="F23" i="1" s="1"/>
  <c r="B22" i="1"/>
  <c r="G22" i="1" s="1"/>
  <c r="B21" i="1"/>
  <c r="H21" i="1" s="1"/>
  <c r="B20" i="1"/>
  <c r="I20" i="1" s="1"/>
  <c r="B19" i="1"/>
  <c r="J19" i="1" s="1"/>
  <c r="B18" i="1"/>
  <c r="C18" i="1" s="1"/>
  <c r="Q4" i="1"/>
  <c r="E18" i="1" l="1"/>
  <c r="H26" i="1"/>
  <c r="F25" i="1"/>
  <c r="D25" i="1"/>
  <c r="F21" i="1"/>
  <c r="J21" i="1"/>
  <c r="K24" i="1"/>
  <c r="I21" i="1"/>
  <c r="I25" i="1"/>
  <c r="K20" i="1"/>
  <c r="G25" i="1"/>
  <c r="G20" i="1"/>
  <c r="I22" i="1"/>
  <c r="H22" i="1"/>
  <c r="H27" i="1"/>
  <c r="E22" i="1"/>
  <c r="C20" i="1"/>
  <c r="I26" i="1"/>
  <c r="E25" i="1"/>
  <c r="D22" i="1"/>
  <c r="E26" i="1"/>
  <c r="D26" i="1"/>
  <c r="G24" i="1"/>
  <c r="J25" i="1"/>
  <c r="C24" i="1"/>
  <c r="E21" i="1"/>
  <c r="F24" i="1"/>
  <c r="J20" i="1"/>
  <c r="C19" i="1"/>
  <c r="K26" i="1"/>
  <c r="I27" i="1"/>
  <c r="J26" i="1"/>
  <c r="K25" i="1"/>
  <c r="C25" i="1"/>
  <c r="D24" i="1"/>
  <c r="E23" i="1"/>
  <c r="F22" i="1"/>
  <c r="G21" i="1"/>
  <c r="H20" i="1"/>
  <c r="I19" i="1"/>
  <c r="H19" i="1"/>
  <c r="G27" i="1"/>
  <c r="K23" i="1"/>
  <c r="C23" i="1"/>
  <c r="F20" i="1"/>
  <c r="G19" i="1"/>
  <c r="F27" i="1"/>
  <c r="G26" i="1"/>
  <c r="I24" i="1"/>
  <c r="J23" i="1"/>
  <c r="K22" i="1"/>
  <c r="C22" i="1"/>
  <c r="D21" i="1"/>
  <c r="E20" i="1"/>
  <c r="F19" i="1"/>
  <c r="D23" i="1"/>
  <c r="J24" i="1"/>
  <c r="E27" i="1"/>
  <c r="F26" i="1"/>
  <c r="H24" i="1"/>
  <c r="I23" i="1"/>
  <c r="J22" i="1"/>
  <c r="K21" i="1"/>
  <c r="C21" i="1"/>
  <c r="D20" i="1"/>
  <c r="E19" i="1"/>
  <c r="D27" i="1"/>
  <c r="H23" i="1"/>
  <c r="D19" i="1"/>
  <c r="K27" i="1"/>
  <c r="C27" i="1"/>
  <c r="G23" i="1"/>
  <c r="K19" i="1"/>
  <c r="K18" i="1"/>
  <c r="J18" i="1"/>
  <c r="D18" i="1"/>
  <c r="I18" i="1"/>
  <c r="H18" i="1"/>
  <c r="G18" i="1"/>
  <c r="F18" i="1"/>
  <c r="L27" i="1" l="1"/>
  <c r="L26" i="1"/>
  <c r="L18" i="1"/>
  <c r="L24" i="1"/>
  <c r="L21" i="1"/>
  <c r="L22" i="1"/>
  <c r="L20" i="1"/>
  <c r="L23" i="1"/>
  <c r="L25" i="1"/>
  <c r="L19" i="1"/>
  <c r="Q6" i="1" l="1"/>
  <c r="Q5" i="1"/>
</calcChain>
</file>

<file path=xl/sharedStrings.xml><?xml version="1.0" encoding="utf-8"?>
<sst xmlns="http://schemas.openxmlformats.org/spreadsheetml/2006/main" count="47" uniqueCount="17">
  <si>
    <t>Sum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</si>
  <si>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</si>
  <si>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</si>
  <si>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</si>
  <si>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</si>
  <si>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</si>
  <si>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</si>
  <si>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</si>
  <si>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</si>
  <si>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</si>
  <si>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</si>
  <si>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Number to choose:</t>
  </si>
  <si>
    <t>Chosen?</t>
  </si>
  <si>
    <t>Number of nodes to choose</t>
  </si>
  <si>
    <t>Sum of dissimilarities</t>
  </si>
  <si>
    <t>Min node dissimilarity</t>
  </si>
  <si>
    <t>Exercise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</si>
</sst>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 applyAlignment="1">
      <alignment horizontal="righ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tabSelected="1" workbookViewId="0">
      <selection activeCell="M7" sqref="M7"/>
    </sheetView>
  </sheetViews>
  <sheetFormatPr defaultRowHeight="15" x14ac:dyDescent="0.25"/>
  <cols>
    <col min="12" max="12" width="8.85546875" customWidth="1"/>
  </cols>
  <sheetData>
    <row r="1" spans="1:17" x14ac:dyDescent="0.25">
      <c r="A1" s="18" t="s">
        <v>16</v>
      </c>
    </row>
    <row r="3" spans="1:17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7" x14ac:dyDescent="0.25">
      <c r="A4" s="1" t="s">
        <v>1</v>
      </c>
      <c r="B4" s="2"/>
      <c r="C4" s="3">
        <v>2</v>
      </c>
      <c r="D4" s="3"/>
      <c r="E4" s="3"/>
      <c r="F4" s="3"/>
      <c r="G4" s="3"/>
      <c r="H4" s="3">
        <v>6</v>
      </c>
      <c r="I4" s="3">
        <v>2</v>
      </c>
      <c r="J4" s="3"/>
      <c r="K4" s="4"/>
      <c r="N4" s="19" t="s">
        <v>13</v>
      </c>
      <c r="O4" s="20"/>
      <c r="P4" s="21"/>
      <c r="Q4" s="12">
        <f>SUM(B14:K14)</f>
        <v>5</v>
      </c>
    </row>
    <row r="5" spans="1:17" x14ac:dyDescent="0.25">
      <c r="A5" s="1" t="s">
        <v>2</v>
      </c>
      <c r="B5" s="5">
        <v>2</v>
      </c>
      <c r="C5" s="6"/>
      <c r="D5" s="6">
        <v>5</v>
      </c>
      <c r="E5" s="6"/>
      <c r="F5" s="6"/>
      <c r="G5" s="6"/>
      <c r="H5" s="6"/>
      <c r="I5" s="6"/>
      <c r="J5" s="6">
        <v>2</v>
      </c>
      <c r="K5" s="7">
        <v>1</v>
      </c>
      <c r="N5" s="22" t="s">
        <v>14</v>
      </c>
      <c r="O5" s="23"/>
      <c r="P5" s="24"/>
      <c r="Q5" s="13">
        <f>SUM(L18:L27)/2</f>
        <v>11</v>
      </c>
    </row>
    <row r="6" spans="1:17" x14ac:dyDescent="0.25">
      <c r="A6" s="1" t="s">
        <v>3</v>
      </c>
      <c r="B6" s="5"/>
      <c r="C6" s="6">
        <v>5</v>
      </c>
      <c r="D6" s="6"/>
      <c r="E6" s="6">
        <v>6</v>
      </c>
      <c r="F6" s="6">
        <v>1</v>
      </c>
      <c r="G6" s="6"/>
      <c r="H6" s="6"/>
      <c r="I6" s="6">
        <v>1</v>
      </c>
      <c r="J6" s="6"/>
      <c r="K6" s="7">
        <v>1</v>
      </c>
      <c r="N6" s="25" t="s">
        <v>15</v>
      </c>
      <c r="O6" s="26"/>
      <c r="P6" s="27"/>
      <c r="Q6" s="14">
        <f>MIN(L18:L27)</f>
        <v>2</v>
      </c>
    </row>
    <row r="7" spans="1:17" x14ac:dyDescent="0.25">
      <c r="A7" s="1" t="s">
        <v>4</v>
      </c>
      <c r="B7" s="5"/>
      <c r="C7" s="6"/>
      <c r="D7" s="6">
        <v>6</v>
      </c>
      <c r="E7" s="6"/>
      <c r="F7" s="6">
        <v>4</v>
      </c>
      <c r="G7" s="6"/>
      <c r="H7" s="6"/>
      <c r="I7" s="6"/>
      <c r="J7" s="6">
        <v>2</v>
      </c>
      <c r="K7" s="7"/>
    </row>
    <row r="8" spans="1:17" x14ac:dyDescent="0.25">
      <c r="A8" s="1" t="s">
        <v>5</v>
      </c>
      <c r="B8" s="5"/>
      <c r="C8" s="6"/>
      <c r="D8" s="6">
        <v>1</v>
      </c>
      <c r="E8" s="6">
        <v>4</v>
      </c>
      <c r="F8" s="6"/>
      <c r="G8" s="6">
        <v>1</v>
      </c>
      <c r="H8" s="6"/>
      <c r="I8" s="6"/>
      <c r="J8" s="6"/>
      <c r="K8" s="7"/>
    </row>
    <row r="9" spans="1:17" x14ac:dyDescent="0.25">
      <c r="A9" s="1" t="s">
        <v>6</v>
      </c>
      <c r="B9" s="5"/>
      <c r="C9" s="6"/>
      <c r="D9" s="6"/>
      <c r="E9" s="6"/>
      <c r="F9" s="6">
        <v>1</v>
      </c>
      <c r="G9" s="6"/>
      <c r="H9" s="6">
        <v>1</v>
      </c>
      <c r="I9" s="6">
        <v>1</v>
      </c>
      <c r="J9" s="6">
        <v>3</v>
      </c>
      <c r="K9" s="7"/>
    </row>
    <row r="10" spans="1:17" x14ac:dyDescent="0.25">
      <c r="A10" s="1" t="s">
        <v>7</v>
      </c>
      <c r="B10" s="5">
        <v>6</v>
      </c>
      <c r="C10" s="6"/>
      <c r="D10" s="6"/>
      <c r="E10" s="6"/>
      <c r="F10" s="6"/>
      <c r="G10" s="6">
        <v>1</v>
      </c>
      <c r="H10" s="6"/>
      <c r="I10" s="6">
        <v>1</v>
      </c>
      <c r="J10" s="6">
        <v>3</v>
      </c>
      <c r="K10" s="7"/>
    </row>
    <row r="11" spans="1:17" x14ac:dyDescent="0.25">
      <c r="A11" s="1" t="s">
        <v>8</v>
      </c>
      <c r="B11" s="5">
        <v>2</v>
      </c>
      <c r="C11" s="6"/>
      <c r="D11" s="6">
        <v>1</v>
      </c>
      <c r="E11" s="6"/>
      <c r="F11" s="6"/>
      <c r="G11" s="6">
        <v>1</v>
      </c>
      <c r="H11" s="6">
        <v>1</v>
      </c>
      <c r="I11" s="6"/>
      <c r="J11" s="6">
        <v>4</v>
      </c>
      <c r="K11" s="7">
        <v>1</v>
      </c>
    </row>
    <row r="12" spans="1:17" x14ac:dyDescent="0.25">
      <c r="A12" s="1" t="s">
        <v>9</v>
      </c>
      <c r="B12" s="5"/>
      <c r="C12" s="6">
        <v>2</v>
      </c>
      <c r="D12" s="6"/>
      <c r="E12" s="6">
        <v>2</v>
      </c>
      <c r="F12" s="6"/>
      <c r="G12" s="6">
        <v>3</v>
      </c>
      <c r="H12" s="6">
        <v>3</v>
      </c>
      <c r="I12" s="6">
        <v>4</v>
      </c>
      <c r="J12" s="6"/>
      <c r="K12" s="7">
        <v>1</v>
      </c>
    </row>
    <row r="13" spans="1:17" x14ac:dyDescent="0.25">
      <c r="A13" s="1" t="s">
        <v>10</v>
      </c>
      <c r="B13" s="8"/>
      <c r="C13" s="9">
        <v>1</v>
      </c>
      <c r="D13" s="9">
        <v>1</v>
      </c>
      <c r="E13" s="9"/>
      <c r="F13" s="9"/>
      <c r="G13" s="9"/>
      <c r="H13" s="9"/>
      <c r="I13" s="9">
        <v>1</v>
      </c>
      <c r="J13" s="9">
        <v>1</v>
      </c>
      <c r="K13" s="10"/>
    </row>
    <row r="14" spans="1:17" x14ac:dyDescent="0.25">
      <c r="A14" t="s">
        <v>12</v>
      </c>
      <c r="B14" s="15">
        <v>1</v>
      </c>
      <c r="C14" s="16">
        <v>1</v>
      </c>
      <c r="D14" s="16">
        <v>0</v>
      </c>
      <c r="E14" s="16">
        <v>0</v>
      </c>
      <c r="F14" s="16">
        <v>0</v>
      </c>
      <c r="G14" s="16">
        <v>0</v>
      </c>
      <c r="H14" s="16">
        <v>1</v>
      </c>
      <c r="I14" s="16">
        <v>0</v>
      </c>
      <c r="J14" s="16">
        <v>1</v>
      </c>
      <c r="K14" s="17">
        <v>1</v>
      </c>
    </row>
    <row r="15" spans="1:17" x14ac:dyDescent="0.25">
      <c r="K15" s="11" t="s">
        <v>11</v>
      </c>
      <c r="L15" s="1">
        <v>5</v>
      </c>
    </row>
    <row r="17" spans="1:12" x14ac:dyDescent="0.25">
      <c r="B17" t="s">
        <v>12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1" t="s">
        <v>0</v>
      </c>
    </row>
    <row r="18" spans="1:12" x14ac:dyDescent="0.25">
      <c r="A18" s="1" t="s">
        <v>1</v>
      </c>
      <c r="B18" s="12">
        <f>B14</f>
        <v>1</v>
      </c>
      <c r="C18" s="2">
        <f>$B18*C$14*C4</f>
        <v>2</v>
      </c>
      <c r="D18" s="3">
        <f>$B18*D$14*D4</f>
        <v>0</v>
      </c>
      <c r="E18" s="3">
        <f>$B18*E$14*E4</f>
        <v>0</v>
      </c>
      <c r="F18" s="3">
        <f>$B18*F$14*F4</f>
        <v>0</v>
      </c>
      <c r="G18" s="3">
        <f>$B18*G$14*G4</f>
        <v>0</v>
      </c>
      <c r="H18" s="3">
        <f>$B18*H$14*H4</f>
        <v>6</v>
      </c>
      <c r="I18" s="3">
        <f>$B18*I$14*I4</f>
        <v>0</v>
      </c>
      <c r="J18" s="3">
        <f>$B18*J$14*J4</f>
        <v>0</v>
      </c>
      <c r="K18" s="4">
        <f>$B18*K$14*K4</f>
        <v>0</v>
      </c>
      <c r="L18" s="12">
        <f>IF(B18,SUM(C18:K18),"")</f>
        <v>8</v>
      </c>
    </row>
    <row r="19" spans="1:12" x14ac:dyDescent="0.25">
      <c r="A19" s="1" t="s">
        <v>2</v>
      </c>
      <c r="B19" s="13">
        <f>C14</f>
        <v>1</v>
      </c>
      <c r="C19" s="5">
        <f>$B19*C$14*C5</f>
        <v>0</v>
      </c>
      <c r="D19" s="6">
        <f>$B19*D$14*D5</f>
        <v>0</v>
      </c>
      <c r="E19" s="6">
        <f>$B19*E$14*E5</f>
        <v>0</v>
      </c>
      <c r="F19" s="6">
        <f>$B19*F$14*F5</f>
        <v>0</v>
      </c>
      <c r="G19" s="6">
        <f>$B19*G$14*G5</f>
        <v>0</v>
      </c>
      <c r="H19" s="6">
        <f>$B19*H$14*H5</f>
        <v>0</v>
      </c>
      <c r="I19" s="6">
        <f>$B19*I$14*I5</f>
        <v>0</v>
      </c>
      <c r="J19" s="6">
        <f>$B19*J$14*J5</f>
        <v>2</v>
      </c>
      <c r="K19" s="7">
        <f>$B19*K$14*K5</f>
        <v>1</v>
      </c>
      <c r="L19" s="13">
        <f>IF(B19,SUM(C19:K19),"")</f>
        <v>3</v>
      </c>
    </row>
    <row r="20" spans="1:12" x14ac:dyDescent="0.25">
      <c r="A20" s="1" t="s">
        <v>3</v>
      </c>
      <c r="B20" s="13">
        <f>D14</f>
        <v>0</v>
      </c>
      <c r="C20" s="5">
        <f>$B20*C$14*C6</f>
        <v>0</v>
      </c>
      <c r="D20" s="6">
        <f>$B20*D$14*D6</f>
        <v>0</v>
      </c>
      <c r="E20" s="6">
        <f>$B20*E$14*E6</f>
        <v>0</v>
      </c>
      <c r="F20" s="6">
        <f>$B20*F$14*F6</f>
        <v>0</v>
      </c>
      <c r="G20" s="6">
        <f>$B20*G$14*G6</f>
        <v>0</v>
      </c>
      <c r="H20" s="6">
        <f>$B20*H$14*H6</f>
        <v>0</v>
      </c>
      <c r="I20" s="6">
        <f>$B20*I$14*I6</f>
        <v>0</v>
      </c>
      <c r="J20" s="6">
        <f>$B20*J$14*J6</f>
        <v>0</v>
      </c>
      <c r="K20" s="7">
        <f>$B20*K$14*K6</f>
        <v>0</v>
      </c>
      <c r="L20" s="13" t="str">
        <f>IF(B20,SUM(C20:K20),"")</f>
        <v/>
      </c>
    </row>
    <row r="21" spans="1:12" x14ac:dyDescent="0.25">
      <c r="A21" s="1" t="s">
        <v>4</v>
      </c>
      <c r="B21" s="13">
        <f>E14</f>
        <v>0</v>
      </c>
      <c r="C21" s="5">
        <f>$B21*C$14*C7</f>
        <v>0</v>
      </c>
      <c r="D21" s="6">
        <f>$B21*D$14*D7</f>
        <v>0</v>
      </c>
      <c r="E21" s="6">
        <f>$B21*E$14*E7</f>
        <v>0</v>
      </c>
      <c r="F21" s="6">
        <f>$B21*F$14*F7</f>
        <v>0</v>
      </c>
      <c r="G21" s="6">
        <f>$B21*G$14*G7</f>
        <v>0</v>
      </c>
      <c r="H21" s="6">
        <f>$B21*H$14*H7</f>
        <v>0</v>
      </c>
      <c r="I21" s="6">
        <f>$B21*I$14*I7</f>
        <v>0</v>
      </c>
      <c r="J21" s="6">
        <f>$B21*J$14*J7</f>
        <v>0</v>
      </c>
      <c r="K21" s="7">
        <f>$B21*K$14*K7</f>
        <v>0</v>
      </c>
      <c r="L21" s="13" t="str">
        <f>IF(B21,SUM(C21:K21),"")</f>
        <v/>
      </c>
    </row>
    <row r="22" spans="1:12" x14ac:dyDescent="0.25">
      <c r="A22" s="1" t="s">
        <v>5</v>
      </c>
      <c r="B22" s="13">
        <f>F14</f>
        <v>0</v>
      </c>
      <c r="C22" s="5">
        <f>$B22*C$14*C8</f>
        <v>0</v>
      </c>
      <c r="D22" s="6">
        <f>$B22*D$14*D8</f>
        <v>0</v>
      </c>
      <c r="E22" s="6">
        <f>$B22*E$14*E8</f>
        <v>0</v>
      </c>
      <c r="F22" s="6">
        <f>$B22*F$14*F8</f>
        <v>0</v>
      </c>
      <c r="G22" s="6">
        <f>$B22*G$14*G8</f>
        <v>0</v>
      </c>
      <c r="H22" s="6">
        <f>$B22*H$14*H8</f>
        <v>0</v>
      </c>
      <c r="I22" s="6">
        <f>$B22*I$14*I8</f>
        <v>0</v>
      </c>
      <c r="J22" s="6">
        <f>$B22*J$14*J8</f>
        <v>0</v>
      </c>
      <c r="K22" s="7">
        <f>$B22*K$14*K8</f>
        <v>0</v>
      </c>
      <c r="L22" s="13" t="str">
        <f>IF(B22,SUM(C22:K22),"")</f>
        <v/>
      </c>
    </row>
    <row r="23" spans="1:12" x14ac:dyDescent="0.25">
      <c r="A23" s="1" t="s">
        <v>6</v>
      </c>
      <c r="B23" s="13">
        <f>G14</f>
        <v>0</v>
      </c>
      <c r="C23" s="5">
        <f>$B23*C$14*C9</f>
        <v>0</v>
      </c>
      <c r="D23" s="6">
        <f>$B23*D$14*D9</f>
        <v>0</v>
      </c>
      <c r="E23" s="6">
        <f>$B23*E$14*E9</f>
        <v>0</v>
      </c>
      <c r="F23" s="6">
        <f>$B23*F$14*F9</f>
        <v>0</v>
      </c>
      <c r="G23" s="6">
        <f>$B23*G$14*G9</f>
        <v>0</v>
      </c>
      <c r="H23" s="6">
        <f>$B23*H$14*H9</f>
        <v>0</v>
      </c>
      <c r="I23" s="6">
        <f>$B23*I$14*I9</f>
        <v>0</v>
      </c>
      <c r="J23" s="6">
        <f>$B23*J$14*J9</f>
        <v>0</v>
      </c>
      <c r="K23" s="7">
        <f>$B23*K$14*K9</f>
        <v>0</v>
      </c>
      <c r="L23" s="13" t="str">
        <f>IF(B23,SUM(C23:K23),"")</f>
        <v/>
      </c>
    </row>
    <row r="24" spans="1:12" x14ac:dyDescent="0.25">
      <c r="A24" s="1" t="s">
        <v>7</v>
      </c>
      <c r="B24" s="13">
        <f>H14</f>
        <v>1</v>
      </c>
      <c r="C24" s="5">
        <f>$B24*C$14*C10</f>
        <v>0</v>
      </c>
      <c r="D24" s="6">
        <f>$B24*D$14*D10</f>
        <v>0</v>
      </c>
      <c r="E24" s="6">
        <f>$B24*E$14*E10</f>
        <v>0</v>
      </c>
      <c r="F24" s="6">
        <f>$B24*F$14*F10</f>
        <v>0</v>
      </c>
      <c r="G24" s="6">
        <f>$B24*G$14*G10</f>
        <v>0</v>
      </c>
      <c r="H24" s="6">
        <f>$B24*H$14*H10</f>
        <v>0</v>
      </c>
      <c r="I24" s="6">
        <f>$B24*I$14*I10</f>
        <v>0</v>
      </c>
      <c r="J24" s="6">
        <f>$B24*J$14*J10</f>
        <v>3</v>
      </c>
      <c r="K24" s="7">
        <f>$B24*K$14*K10</f>
        <v>0</v>
      </c>
      <c r="L24" s="13">
        <f>IF(B24,SUM(C24:K24),"")</f>
        <v>3</v>
      </c>
    </row>
    <row r="25" spans="1:12" x14ac:dyDescent="0.25">
      <c r="A25" s="1" t="s">
        <v>8</v>
      </c>
      <c r="B25" s="13">
        <f>I14</f>
        <v>0</v>
      </c>
      <c r="C25" s="5">
        <f>$B25*C$14*C11</f>
        <v>0</v>
      </c>
      <c r="D25" s="6">
        <f>$B25*D$14*D11</f>
        <v>0</v>
      </c>
      <c r="E25" s="6">
        <f>$B25*E$14*E11</f>
        <v>0</v>
      </c>
      <c r="F25" s="6">
        <f>$B25*F$14*F11</f>
        <v>0</v>
      </c>
      <c r="G25" s="6">
        <f>$B25*G$14*G11</f>
        <v>0</v>
      </c>
      <c r="H25" s="6">
        <f>$B25*H$14*H11</f>
        <v>0</v>
      </c>
      <c r="I25" s="6">
        <f>$B25*I$14*I11</f>
        <v>0</v>
      </c>
      <c r="J25" s="6">
        <f>$B25*J$14*J11</f>
        <v>0</v>
      </c>
      <c r="K25" s="7">
        <f>$B25*K$14*K11</f>
        <v>0</v>
      </c>
      <c r="L25" s="13" t="str">
        <f>IF(B25,SUM(C25:K25),"")</f>
        <v/>
      </c>
    </row>
    <row r="26" spans="1:12" x14ac:dyDescent="0.25">
      <c r="A26" s="1" t="s">
        <v>9</v>
      </c>
      <c r="B26" s="13">
        <f>J14</f>
        <v>1</v>
      </c>
      <c r="C26" s="5">
        <f>$B26*C$14*C12</f>
        <v>2</v>
      </c>
      <c r="D26" s="6">
        <f>$B26*D$14*D12</f>
        <v>0</v>
      </c>
      <c r="E26" s="6">
        <f>$B26*E$14*E12</f>
        <v>0</v>
      </c>
      <c r="F26" s="6">
        <f>$B26*F$14*F12</f>
        <v>0</v>
      </c>
      <c r="G26" s="6">
        <f>$B26*G$14*G12</f>
        <v>0</v>
      </c>
      <c r="H26" s="6">
        <f>$B26*H$14*H12</f>
        <v>3</v>
      </c>
      <c r="I26" s="6">
        <f>$B26*I$14*I12</f>
        <v>0</v>
      </c>
      <c r="J26" s="6">
        <f>$B26*J$14*J12</f>
        <v>0</v>
      </c>
      <c r="K26" s="7">
        <f>$B26*K$14*K12</f>
        <v>1</v>
      </c>
      <c r="L26" s="13">
        <f>IF(B26,SUM(C26:K26),"")</f>
        <v>6</v>
      </c>
    </row>
    <row r="27" spans="1:12" x14ac:dyDescent="0.25">
      <c r="A27" s="1" t="s">
        <v>10</v>
      </c>
      <c r="B27" s="14">
        <f>K14</f>
        <v>1</v>
      </c>
      <c r="C27" s="8">
        <f>$B27*C$14*C13</f>
        <v>1</v>
      </c>
      <c r="D27" s="9">
        <f>$B27*D$14*D13</f>
        <v>0</v>
      </c>
      <c r="E27" s="9">
        <f>$B27*E$14*E13</f>
        <v>0</v>
      </c>
      <c r="F27" s="9">
        <f>$B27*F$14*F13</f>
        <v>0</v>
      </c>
      <c r="G27" s="9">
        <f>$B27*G$14*G13</f>
        <v>0</v>
      </c>
      <c r="H27" s="9">
        <f>$B27*H$14*H13</f>
        <v>0</v>
      </c>
      <c r="I27" s="9">
        <f>$B27*I$14*I13</f>
        <v>0</v>
      </c>
      <c r="J27" s="9">
        <f>$B27*J$14*J13</f>
        <v>1</v>
      </c>
      <c r="K27" s="10">
        <f>$B27*K$14*K13</f>
        <v>0</v>
      </c>
      <c r="L27" s="14">
        <f>IF(B27,SUM(C27:K27),"")</f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Exercise 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2014-10-30T15:49:59Z</dcterms:created>
  <dcterms:modified xsi:type="dcterms:W3CDTF">2015-02-04T20:26:40Z</dcterms:modified>
</cp:coreProperties>
</file>